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66925"/>
  <mc:AlternateContent xmlns:mc="http://schemas.openxmlformats.org/markup-compatibility/2006">
    <mc:Choice Requires="x15">
      <x15ac:absPath xmlns:x15ac="http://schemas.microsoft.com/office/spreadsheetml/2010/11/ac" url="C:\Users\ket06e\Downloads\"/>
    </mc:Choice>
  </mc:AlternateContent>
  <xr:revisionPtr revIDLastSave="0" documentId="13_ncr:1_{2B7F49E3-21B9-4BE4-9B61-4E804411326C}" xr6:coauthVersionLast="46" xr6:coauthVersionMax="46" xr10:uidLastSave="{00000000-0000-0000-0000-000000000000}"/>
  <bookViews>
    <workbookView xWindow="-120" yWindow="-120" windowWidth="29040" windowHeight="15840" xr2:uid="{5A0744FD-8111-4CF3-982F-9D5C0880D2F4}"/>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6" i="1" l="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B90" i="1"/>
  <c r="B89" i="1"/>
  <c r="B88" i="1"/>
  <c r="B87" i="1"/>
  <c r="B86" i="1"/>
  <c r="B85" i="1"/>
  <c r="B84" i="1"/>
  <c r="B83" i="1"/>
  <c r="B82" i="1"/>
  <c r="B81" i="1"/>
  <c r="B80" i="1"/>
  <c r="B79" i="1"/>
  <c r="B78" i="1"/>
  <c r="B77" i="1"/>
  <c r="B76" i="1"/>
  <c r="B75" i="1"/>
  <c r="B74" i="1"/>
  <c r="B73" i="1"/>
  <c r="B72" i="1"/>
  <c r="B71" i="1"/>
  <c r="B70" i="1"/>
  <c r="B69" i="1"/>
  <c r="B68" i="1"/>
  <c r="B67" i="1"/>
  <c r="B66" i="1"/>
  <c r="B65" i="1"/>
  <c r="B64" i="1"/>
  <c r="B63" i="1"/>
  <c r="B62" i="1"/>
  <c r="B61" i="1"/>
  <c r="B60" i="1"/>
  <c r="B59" i="1"/>
  <c r="B58" i="1"/>
  <c r="B57" i="1"/>
  <c r="B56" i="1"/>
  <c r="B55" i="1"/>
  <c r="B54" i="1"/>
  <c r="B53" i="1"/>
  <c r="B52" i="1"/>
  <c r="B51" i="1"/>
  <c r="B50" i="1"/>
  <c r="B49" i="1"/>
  <c r="B48" i="1"/>
  <c r="B47" i="1"/>
  <c r="B46" i="1"/>
  <c r="B45" i="1"/>
  <c r="B43" i="1"/>
  <c r="B42" i="1"/>
  <c r="B41" i="1"/>
  <c r="B40" i="1"/>
  <c r="B39" i="1"/>
  <c r="B38" i="1"/>
  <c r="B37" i="1"/>
  <c r="B36" i="1"/>
  <c r="B33" i="1"/>
  <c r="B32" i="1"/>
  <c r="B31" i="1"/>
  <c r="B30" i="1"/>
  <c r="B29" i="1"/>
  <c r="B28" i="1"/>
  <c r="B27" i="1"/>
  <c r="B26" i="1"/>
  <c r="B25" i="1"/>
  <c r="B24" i="1"/>
  <c r="B23" i="1"/>
  <c r="B22" i="1"/>
  <c r="B21" i="1"/>
  <c r="B20" i="1"/>
  <c r="B19" i="1"/>
  <c r="B18" i="1"/>
  <c r="B17" i="1"/>
  <c r="B16" i="1"/>
  <c r="B15" i="1"/>
  <c r="B14" i="1"/>
  <c r="B13" i="1"/>
  <c r="B12" i="1"/>
  <c r="B11" i="1"/>
  <c r="B10" i="1"/>
  <c r="B9" i="1"/>
  <c r="B8" i="1"/>
  <c r="B7" i="1"/>
  <c r="B6" i="1"/>
  <c r="B5" i="1"/>
</calcChain>
</file>

<file path=xl/sharedStrings.xml><?xml version="1.0" encoding="utf-8"?>
<sst xmlns="http://schemas.openxmlformats.org/spreadsheetml/2006/main" count="269" uniqueCount="130">
  <si>
    <t>Item</t>
  </si>
  <si>
    <t>Day</t>
  </si>
  <si>
    <t>Due Dates</t>
  </si>
  <si>
    <t>TASKS</t>
  </si>
  <si>
    <t>Calendar</t>
  </si>
  <si>
    <t>Responsible Area</t>
  </si>
  <si>
    <t>Salary Budget (SALARY) window opens (Closes 4/18/2021).</t>
  </si>
  <si>
    <t>External</t>
  </si>
  <si>
    <t>Budget Office</t>
  </si>
  <si>
    <t>Operating Budget (ALLFUND) entry window opens.  (Closes 4/30/2021)</t>
  </si>
  <si>
    <t>Salary Budget (SALARY) window closes.</t>
  </si>
  <si>
    <t>Departments to begin reviewing Spearmart and OMNI POs (non-AUX) and submit change request forms to cancel items no longer needed (ongoing). To close POs, send a spreadsheet with PO number and Supplier Name in PO number order to ChangeOrder@fsu.edu.  A separate Change Request Form is not required to close unneeded POs.</t>
  </si>
  <si>
    <t>Procurement Services</t>
  </si>
  <si>
    <t>Operating Budget (ALLFUND) entry window closes.</t>
  </si>
  <si>
    <t xml:space="preserve">Last day to request a purchase exceeding $75,000. This includes competitive solicitations, contracts, etc. Requests over $75,000 received after 4/30/2021 may not be processed in this FY depending on the procurement method determined.
Note: For emergency purchases required after this day, please contact Procurement Services directly.
</t>
  </si>
  <si>
    <t>Last day for departments to submit Telecom orders for adds/moves/changes of services to ensure billing is reflected properly on this fiscal year.</t>
  </si>
  <si>
    <t>UBA/ITS</t>
  </si>
  <si>
    <t>Last day to submit ITS invoices for construction projects to OMNI AR/Billing to ensure processing in FY21.</t>
  </si>
  <si>
    <t>Construction Accounting, Facilities, ITS</t>
  </si>
  <si>
    <t>Last day for departments to submit signed Inventory Completion Certification forms.</t>
  </si>
  <si>
    <t>Asset Management</t>
  </si>
  <si>
    <t>Last day for departments to submit Telecom orders for budget/user name changes to ensure billing is reflected properly in this fiscal year.</t>
  </si>
  <si>
    <t xml:space="preserve">External </t>
  </si>
  <si>
    <t>Last day for Payroll Services to received approved eRDFs to guarantee year-end processing; however, RDFs will continue to be worked until Wednesday, 6/23.</t>
  </si>
  <si>
    <t>Payroll</t>
  </si>
  <si>
    <t>Last day for Auxiliaries not using OMNI AR/Billing to submit spreadsheet uploads to SRA for processing by year end.</t>
  </si>
  <si>
    <t>Sponsored Research</t>
  </si>
  <si>
    <t>Last download of electronic invoices for the fiscal year.</t>
  </si>
  <si>
    <t>DS - Accounts Payable</t>
  </si>
  <si>
    <t>Last day to request purchases over $10,000 and under $75,000 that require quoting. Requests over $10,000 and under $75,000 received after 6/7/2021 may not be processed in this FY.
Note: For emergency purchases required after this day, please contact Procurement Services directly.</t>
  </si>
  <si>
    <t xml:space="preserve">Last day for Auxiliaries using OMNI AR/Billing to upload charges into Billing related to Sponsored Projects for SRA processing by year end. </t>
  </si>
  <si>
    <t>Sponsored Research, Auxiliary Accounting (AR &amp; Billing)</t>
  </si>
  <si>
    <t xml:space="preserve">Impacted departments submit desired closures or encumbrance adjustments in requested format for internal, auxiliary PO Roll population (applies to internal, auxiliary POs on certain sponsored projects with end dates close to fiscal year-end). </t>
  </si>
  <si>
    <t>Auxiliary Accounting (AR &amp; Billing)</t>
  </si>
  <si>
    <t>Last day to submit approved appointment actions to HR to process for the last paycheck of the fiscal year.  This includes all approved ePAFs, pPAFS, and Smart Onboarding invitations.</t>
  </si>
  <si>
    <t>Human Resources</t>
  </si>
  <si>
    <t>Last day to submit "Non-E&amp;G Budget Adjustment" forms for FY21</t>
  </si>
  <si>
    <t>Contracts not in pending approval status by 5:00 pm may not be processed in this FY.</t>
  </si>
  <si>
    <t xml:space="preserve">Last day to submit change orders for FY2021 internal/auxiliary PO to guarantee processing in time for billing cycle. Internal change orders will continue to be worked. </t>
  </si>
  <si>
    <t xml:space="preserve">Last day to submit Tcard application (with completed training) in order to ensure receipt of the card before year-end.    </t>
  </si>
  <si>
    <t>Travel</t>
  </si>
  <si>
    <t>Last day for fully approved cash advances to reach Travel Processor level for issuance this fiscal year.</t>
  </si>
  <si>
    <t xml:space="preserve">Last day for selling Auxiliaries using OMNI AR/Billing to submit requests for customer additions/changes to ensure processing in time for June billing. </t>
  </si>
  <si>
    <t>Last day to submit payment requests to the FSU Research Foundation to ensure processing before year-end.</t>
  </si>
  <si>
    <t>FSURF</t>
  </si>
  <si>
    <t>Last day to submit journal entries/transfers (including non-Payroll spreadsheet journal uploads) in order to ensure entry in FY21.</t>
  </si>
  <si>
    <t>Accounting Services</t>
  </si>
  <si>
    <t xml:space="preserve">Last day to submit electronic Payment Request (ePRF) for closed purchase orders to A/P to ensure payment before year-end (PO# required). </t>
  </si>
  <si>
    <t>Last day to submit invoices on POs (Encumbered) to ensure payment before year end. (Item must be receipted in OMNI for Accounts Payable to perform their functions.) (Does not include OMNI internal (AUX) POs.)</t>
  </si>
  <si>
    <t xml:space="preserve">All goods ordered and received by departments must be received in OMNI, and invoice received in OnBase, to ensure payment in FY21 other than payroll. </t>
  </si>
  <si>
    <t>Last day to request Employee Advance reimbursements and payments</t>
  </si>
  <si>
    <t>Fri</t>
  </si>
  <si>
    <t xml:space="preserve">Last day for departments to submit Capital Property Change or Accountability Release form to ensure OMNI Asset Management is updated for capital assets. </t>
  </si>
  <si>
    <t>Last day to request budget modifications for construction projects</t>
  </si>
  <si>
    <t>Last day for Proxies to approve transactions for the file dated 6/11/2021</t>
  </si>
  <si>
    <t>DS-Pcard</t>
  </si>
  <si>
    <t xml:space="preserve">Last day for travel expense refunds to be applied in the current fiscal year. </t>
  </si>
  <si>
    <t xml:space="preserve">Travel security for Requests, Cash Advances and Expense Reports will be turned off for departments at 5:00 PM.  Concur Travel booking will remain open during year-end. </t>
  </si>
  <si>
    <t>Last day to process Requests for trips to be completed prior to 6/30/21.</t>
  </si>
  <si>
    <t>Last day for travel cash advances to be applied to expense reports and reconciled for travel ending in FY21.</t>
  </si>
  <si>
    <t>Last day to submit Stop Payment Forms for year-end processing.</t>
  </si>
  <si>
    <t>Treasury Management</t>
  </si>
  <si>
    <t>Last day to receive requests for Foreign Wires to ensure payment by year-end</t>
  </si>
  <si>
    <t>Last day to departmentally approve ePRF unencumbered requests</t>
  </si>
  <si>
    <t>DS - Accounts Payable/ UBA</t>
  </si>
  <si>
    <t>Mon</t>
  </si>
  <si>
    <r>
      <t xml:space="preserve">Last day to submit invoices for construction projects to Accounting &amp; Reporting Services </t>
    </r>
    <r>
      <rPr>
        <i/>
        <sz val="11"/>
        <rFont val="Calibri"/>
        <family val="2"/>
        <scheme val="minor"/>
      </rPr>
      <t xml:space="preserve">(does not include ITS invoices, which must be submitted by date listed above). </t>
    </r>
  </si>
  <si>
    <t xml:space="preserve">Last day for Auxiliaries using OMNI AR/Billing to credit/rebill unpaid internal invoices for processing in FY21 (no later than 12:00 noon) (Sequence 2) </t>
  </si>
  <si>
    <t xml:space="preserve">Last day for Auxilairies using OMNI AR/Billing to add invoices for processing in FY21 (no later than 12:00 noon). Review Pre-AP Check query and contact Auxiliary Accounting to resolve issues if they cannot be resolved independently. (Sequence 2) </t>
  </si>
  <si>
    <t xml:space="preserve">Auxiliary Accounting (AR &amp; Billing)  </t>
  </si>
  <si>
    <t xml:space="preserve">Auxiliaries using OMNI AR/Billing notify Auxiliary Accounting if they expect to have pending charges on internal, auxiliary POs within expected PO Roll population that departments have asked to close. (Sequence 3) </t>
  </si>
  <si>
    <t xml:space="preserve">Auxiliary AR/Billing Bill Cycle begins. (Sequence 1) </t>
  </si>
  <si>
    <t>Blankets may be used through their end date and no later.    An invoice and receipts should be requested from the Supplier as soon as possible. Blankets will be rolled for the purpose of encumbered payments only and closed on August 31st unless the department has reconciled all payments and requests that the blanket be closed. You may continue to receive on Blanket orders until that date.  All remaining payments at that time must be made unencumbered and require an electronic Payment Request Form. (Does not include OMNI internal (AUX) POs.)</t>
  </si>
  <si>
    <t>DS - Accounts Payable/ Procurement Services</t>
  </si>
  <si>
    <t xml:space="preserve">June 2021 ITS Invoices processed and distributed. Any remaining charges for FY 20/21 after this date will be processed in July 2021.  (Sequence 2) </t>
  </si>
  <si>
    <t>Information Technology Services, Auxiliary Accounting (AR &amp; Billing)</t>
  </si>
  <si>
    <r>
      <t xml:space="preserve">Requisitions not in approved status by 5:00 pm will be cancelled and the requester must create a new requisition in the next FY or during pre-entry. </t>
    </r>
    <r>
      <rPr>
        <b/>
        <sz val="11"/>
        <rFont val="Calibri"/>
        <family val="2"/>
        <scheme val="minor"/>
      </rPr>
      <t xml:space="preserve">FY22 requisitions must only be entered during pre-entry period or in the new FY. </t>
    </r>
    <r>
      <rPr>
        <sz val="11"/>
        <rFont val="Calibri"/>
        <family val="2"/>
        <scheme val="minor"/>
      </rPr>
      <t>(Sequence 2)</t>
    </r>
  </si>
  <si>
    <t>Procurement Services, Auxiliary Accounting (OMNI AR/Billing)</t>
  </si>
  <si>
    <t>Change Order requests not in approved status by 5:00 pm except for requests to close POs will be processed in the new FY.</t>
  </si>
  <si>
    <t>Last day to submit A/R charges to the Student Central Accounts Receivable for end of year processing</t>
  </si>
  <si>
    <t>Student Business Services</t>
  </si>
  <si>
    <t xml:space="preserve">Auxiliary AR/Billing Cycle concludes. (Sequence 1) </t>
  </si>
  <si>
    <t>Auxiliary Accounting (AR &amp; Billing)/DS - Accounts Payable</t>
  </si>
  <si>
    <t xml:space="preserve">After completion of Auxiliary Bill Cycle, Auxiliary Accounting begins closing internal, auxiliary POs and cleaning up roll population. Select POs will be rolled as communicated with departments. (Sequence 3) </t>
  </si>
  <si>
    <t>Last day to fix budget errors on vouchers with budget check errors. If not fixed, the voucher will be deleted and will need to be re-entered in the new year.</t>
  </si>
  <si>
    <t>Last RDF cycle will be processed and PAY Journal will be sent to FIN for processing.</t>
  </si>
  <si>
    <r>
      <t xml:space="preserve">Pre-entry window for all FY22 requisitions begins at 8:00 AM, </t>
    </r>
    <r>
      <rPr>
        <b/>
        <sz val="11"/>
        <rFont val="Calibri"/>
        <family val="2"/>
        <scheme val="minor"/>
      </rPr>
      <t>including Research Foundation funds</t>
    </r>
    <r>
      <rPr>
        <sz val="11"/>
        <rFont val="Calibri"/>
        <family val="2"/>
        <scheme val="minor"/>
      </rPr>
      <t>, maintenance orders, internal auxiliary requisitions, and SpearMart orders.</t>
    </r>
  </si>
  <si>
    <t>Procurement Services,
Auxiliary Accounting (AR&amp;Billing)</t>
  </si>
  <si>
    <t xml:space="preserve">Expense Reports may remain in any status during year-end shutdown if not completely processed for payment.  Concur Expense Reports will be available for processing when Concur reopens.  </t>
  </si>
  <si>
    <t>Last day to receive and process unencumbered payments, including spreadsheet uploads and encumbered payments (nonblanket) on POs not yet closed</t>
  </si>
  <si>
    <t>Last day to submit changes to guarantee corrections of underpays and/or overpays for pay cycle "Z."</t>
  </si>
  <si>
    <t>Departments must have all ePAFS for all appointments on FSU Research Foundation projects completed through the approval process in order to be processed in Period A for FY22.</t>
  </si>
  <si>
    <t xml:space="preserve">Payroll Operations confirms payroll for PPE 6/24/21. (Payroll Z)  </t>
  </si>
  <si>
    <t>Last day Procurement Services will process approved FY21 requisitions to purchase orders that were approved by 6/22/2021. Contact Procurement Services for FY21 emergency needs.</t>
  </si>
  <si>
    <t xml:space="preserve">Pre-entry window for FY22 requisitions ends at 5:00 PM and requester and non-procurement buyer roles will be temporarily suspended. Access will be restored on 7/6/2021. </t>
  </si>
  <si>
    <t>Last day to submit payroll EFT reversals. (Service case must be received by COB Tuesday, 6/29)</t>
  </si>
  <si>
    <t>Departmental deposits must be delivered to SBS drop box by 2:00pm to ensure receipting this fiscal year.</t>
  </si>
  <si>
    <t>Student Business Services / Revenue Accounting</t>
  </si>
  <si>
    <t>Selling auxiliaries provide list of pending/ongoing charges to Auxiliary Accounting for assistance associating with POs in FY2021 by end of day. Any submissions provided after this date will not be included in the July Pending Charges process (will review in August).</t>
  </si>
  <si>
    <t>Last day to process FY21 budget transfers (through OMNI closing at noon)</t>
  </si>
  <si>
    <t xml:space="preserve">OMNI Financials will be unavailable beginning at noon </t>
  </si>
  <si>
    <t>Departments count cash on hand and not deposited by year-end (this does not include petty cash funds)</t>
  </si>
  <si>
    <t>Financial Reporting</t>
  </si>
  <si>
    <t>Departments complete inventory of goods available for resale</t>
  </si>
  <si>
    <t>For applicable E&amp;G, Designated, Auxiliary, FSUS, and Foundation funds, annual operating budgets booked in OMNI-FI. (E&amp;G-carryforward budgets will not be booked until carryforward spending plans are fully approved; however, carryforward spending will be permitted starting 7/1/2021.)</t>
  </si>
  <si>
    <t>Auxiliaries using OMNI AR/Billing begin associating POs with their ongoing and outstanding charges for billing in FY21. Those that submitted pending charges by deadline above will receive assistance from Auxiliary Accounting. (Sequence 1)</t>
  </si>
  <si>
    <t>All regular processes related to AR/Billing resume, including bill entry and interfacing, customer updates, payment application, internal POs, internal change orders, etc. (Sequence 1)</t>
  </si>
  <si>
    <t>Auxiliary Accounting submits external/component unit statements as of today's date. (Sequence 2)</t>
  </si>
  <si>
    <t>Process eSettlement invoices after 6/4/2021.</t>
  </si>
  <si>
    <t xml:space="preserve">Accounts Payable resumes full ability to process vouchers - encumbered and unencumbered. </t>
  </si>
  <si>
    <t>Departments resume ability to enter and approve ePRF unencumbered requests.</t>
  </si>
  <si>
    <t>Grace period emails will resume and all PCard processes will resume for FY 2022.</t>
  </si>
  <si>
    <t>Daily Pcard files from 6/17/21 thru 7/6/21 will  be available for processing by proxies. No email to remind to approve these transactions will be sent. No unapproved transactions will be forced until 7/13/21 at noon.</t>
  </si>
  <si>
    <t>Departments can begin submitting requisitions and Procurement Services to resume normal processing of all SpearMart POs including change orders in the new FY, tentatively.</t>
  </si>
  <si>
    <t>SpearMart, OMNI Financials, and myFSU BI reports based on OMNI Financials should be back up no later than 7:00 AM.</t>
  </si>
  <si>
    <t>Departmental deposit processing resumes. (Sequence 1)</t>
  </si>
  <si>
    <t>Revenue Accounting</t>
  </si>
  <si>
    <t>Travel resumes business as normal.</t>
  </si>
  <si>
    <t>Buying departments must have all Postal Services internal Blanket POs in place for ongoing and/or outstanding auxiliary charges for OBS Postal Services. (Sequence 1)</t>
  </si>
  <si>
    <t>UBA (OBS) / Auxiliary Accounting (AR &amp; Billing)</t>
  </si>
  <si>
    <t>Buying departments must have all Facilities Services internal Blanket POs in place for ongoing and/or outstanding auxiliary charges for Facilities Services.</t>
  </si>
  <si>
    <t>Facilities / Auxiliary Accounting (AR &amp; Billing)</t>
  </si>
  <si>
    <t>Final FY22 Inventory Completion Deadline Schedule will be posted on Controller's Website.</t>
  </si>
  <si>
    <t xml:space="preserve">Buying departments must have all internal blanket PO in place for ongoing and/or outstanding auxiliary charges for all onboarded auxiliaries. Selling auxiliaries may have earlier deadlines to ensure there is not a gap in service. </t>
  </si>
  <si>
    <t>First RDF cycle for FY22 will be processed and PAY Journal will be sent to FIN for processing.</t>
  </si>
  <si>
    <t xml:space="preserve">Adjustments from previous version </t>
  </si>
  <si>
    <t>2021 YEAR-END CLOSING CALENDAR</t>
  </si>
  <si>
    <t>Procurement Services/BAS
Auxiliary Accounting (AR&amp;Billing)</t>
  </si>
  <si>
    <t>BAS</t>
  </si>
  <si>
    <t>Procurement Services/BAS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</si>
</sst>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sz val="10"/>
      <name val="Arial"/>
      <family val="2"/>
    </font>
    <font>
      <b/>
      <sz val="11"/>
      <name val="Calibri"/>
      <family val="2"/>
      <scheme val="minor"/>
    </font>
    <font>
      <sz val="11"/>
      <name val="Calibri"/>
      <family val="2"/>
      <scheme val="minor"/>
    </font>
    <font>
      <i/>
      <sz val="11"/>
      <name val="Calibri"/>
      <family val="2"/>
      <scheme val="minor"/>
    </font>
    <font>
      <b/>
      <sz val="20"/>
      <name val="Arial"/>
      <family val="2"/>
    </font>
    <font>
      <sz val="12"/>
      <name val="Arial"/>
      <family val="2"/>
    </font>
  </fonts>
  <fills count="3">
    <fill>
      <patternFill patternType="none"/>
    </fill>
    <fill>
      <patternFill patternType="gray125"/>
    </fill>
    <fill>
      <patternFill patternType="solid">
        <fgColor rgb="FFFFFF0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2">
    <xf numFmtId="0" fontId="0" fillId="0" borderId="0"/>
    <xf numFmtId="0" fontId="1" fillId="0" borderId="0"/>
  </cellStyleXfs>
  <cellXfs count="19">
    <xf numFmtId="0" fontId="0" fillId="0" borderId="0" xfId="0"/>
    <xf numFmtId="0" fontId="2" fillId="0" borderId="1" xfId="1" applyFont="1" applyBorder="1" applyAlignment="1">
      <alignment horizontal="center" vertical="center"/>
    </xf>
    <xf numFmtId="0" fontId="2" fillId="0" borderId="1" xfId="1" applyFont="1" applyBorder="1" applyAlignment="1">
      <alignment horizontal="center" vertical="center" wrapText="1"/>
    </xf>
    <xf numFmtId="14" fontId="3" fillId="0" borderId="1" xfId="1" applyNumberFormat="1" applyFont="1" applyBorder="1" applyAlignment="1">
      <alignment horizontal="center" vertical="center" wrapText="1"/>
    </xf>
    <xf numFmtId="0" fontId="3" fillId="0" borderId="1" xfId="1" applyFont="1" applyBorder="1" applyAlignment="1">
      <alignment vertical="center" wrapText="1"/>
    </xf>
    <xf numFmtId="0" fontId="3" fillId="0" borderId="1" xfId="1" applyFont="1" applyBorder="1" applyAlignment="1">
      <alignment horizontal="center" vertical="center" wrapText="1"/>
    </xf>
    <xf numFmtId="0" fontId="0" fillId="0" borderId="1" xfId="0" applyBorder="1" applyAlignment="1">
      <alignment wrapText="1"/>
    </xf>
    <xf numFmtId="14" fontId="2" fillId="0" borderId="1" xfId="1" applyNumberFormat="1" applyFont="1" applyBorder="1" applyAlignment="1">
      <alignment horizontal="center" vertical="center" wrapText="1"/>
    </xf>
    <xf numFmtId="0" fontId="3" fillId="0" borderId="1" xfId="1" applyFont="1" applyBorder="1" applyAlignment="1">
      <alignment horizontal="left" wrapText="1"/>
    </xf>
    <xf numFmtId="0" fontId="3" fillId="0" borderId="1" xfId="0" applyFont="1" applyBorder="1" applyAlignment="1">
      <alignment horizontal="left" wrapText="1"/>
    </xf>
    <xf numFmtId="0" fontId="3" fillId="0" borderId="1" xfId="0" applyFont="1" applyBorder="1" applyAlignment="1">
      <alignment wrapText="1"/>
    </xf>
    <xf numFmtId="0" fontId="3" fillId="0" borderId="1" xfId="1" applyFont="1" applyBorder="1" applyAlignment="1">
      <alignment horizontal="left" vertical="top" wrapText="1"/>
    </xf>
    <xf numFmtId="14" fontId="3" fillId="0" borderId="1" xfId="1" applyNumberFormat="1" applyFont="1" applyBorder="1" applyAlignment="1">
      <alignment horizontal="left" vertical="center" wrapText="1"/>
    </xf>
    <xf numFmtId="0" fontId="3" fillId="0" borderId="1" xfId="1" applyFont="1" applyBorder="1" applyAlignment="1">
      <alignment horizontal="center" vertical="center"/>
    </xf>
    <xf numFmtId="0" fontId="6" fillId="2" borderId="2" xfId="1" applyFont="1" applyFill="1" applyBorder="1" applyAlignment="1">
      <alignment vertical="center"/>
    </xf>
    <xf numFmtId="0" fontId="6" fillId="2" borderId="2" xfId="1" applyFont="1" applyFill="1" applyBorder="1" applyAlignment="1">
      <alignment horizontal="center" vertical="center"/>
    </xf>
    <xf numFmtId="14" fontId="5" fillId="0" borderId="0" xfId="1" applyNumberFormat="1" applyFont="1" applyAlignment="1">
      <alignment horizontal="center" vertical="center"/>
    </xf>
    <xf numFmtId="0" fontId="5" fillId="0" borderId="0" xfId="1" applyFont="1" applyAlignment="1">
      <alignment horizontal="center" vertical="center"/>
    </xf>
    <xf numFmtId="14" fontId="3" fillId="2" borderId="1" xfId="1" applyNumberFormat="1" applyFont="1" applyFill="1" applyBorder="1" applyAlignment="1">
      <alignment horizontal="center" vertical="center" wrapText="1"/>
    </xf>
  </cellXfs>
  <cellStyles count="2">
    <cellStyle name="Normal" xfId="0" builtinId="0"/>
    <cellStyle name="Normal 2" xfId="1" xr:uid="{F6D9B42F-46BB-4FCD-8555-5B8BD22A4B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2E2C4E-416F-4F27-A4CA-04DD9F643776}">
  <dimension ref="A1:F90"/>
  <sheetViews>
    <sheetView tabSelected="1" workbookViewId="0">
      <selection sqref="A1:F1"/>
    </sheetView>
  </sheetViews>
  <sheetFormatPr defaultRowHeight="15" x14ac:dyDescent="0.25"/>
  <cols>
    <col min="1" max="2" width="9.7109375" customWidth="1"/>
    <col min="3" max="3" width="14.5703125" bestFit="1" customWidth="1"/>
    <col min="4" max="4" width="52.28515625" customWidth="1"/>
    <col min="5" max="5" width="13.42578125" customWidth="1"/>
    <col min="6" max="6" width="27.7109375" customWidth="1"/>
  </cols>
  <sheetData>
    <row r="1" spans="1:6" ht="26.25" x14ac:dyDescent="0.25">
      <c r="A1" s="17" t="s">
        <v>126</v>
      </c>
      <c r="B1" s="17"/>
      <c r="C1" s="17"/>
      <c r="D1" s="17"/>
      <c r="E1" s="17"/>
      <c r="F1" s="17"/>
    </row>
    <row r="2" spans="1:6" ht="26.25" x14ac:dyDescent="0.25">
      <c r="A2" s="16">
        <v>44344</v>
      </c>
      <c r="B2" s="16"/>
      <c r="C2" s="16"/>
      <c r="D2" s="16"/>
      <c r="E2" s="16"/>
      <c r="F2" s="16"/>
    </row>
    <row r="3" spans="1:6" x14ac:dyDescent="0.25">
      <c r="A3" s="14"/>
      <c r="B3" s="15" t="s">
        <v>125</v>
      </c>
      <c r="C3" s="15"/>
      <c r="D3" s="15"/>
      <c r="E3" s="15"/>
      <c r="F3" s="15"/>
    </row>
    <row r="4" spans="1:6" x14ac:dyDescent="0.25">
      <c r="A4" s="1" t="s">
        <v>0</v>
      </c>
      <c r="B4" s="1" t="s">
        <v>1</v>
      </c>
      <c r="C4" s="1" t="s">
        <v>2</v>
      </c>
      <c r="D4" s="2" t="s">
        <v>3</v>
      </c>
      <c r="E4" s="2" t="s">
        <v>4</v>
      </c>
      <c r="F4" s="1" t="s">
        <v>5</v>
      </c>
    </row>
    <row r="5" spans="1:6" ht="30" x14ac:dyDescent="0.25">
      <c r="A5" s="2">
        <v>1</v>
      </c>
      <c r="B5" s="1" t="str">
        <f t="shared" ref="B5:B10" si="0">IF(WEEKDAY(C5,2)=1,"Mon",IF(WEEKDAY(C5,2)=2,"Tue",IF(WEEKDAY(C5,2)=3,"Wed",IF(WEEKDAY(C5,2)=4,"Thu",IF(WEEKDAY(C5,2)=5,"Fri","Weekend")))))</f>
        <v>Thu</v>
      </c>
      <c r="C5" s="3">
        <v>44287</v>
      </c>
      <c r="D5" s="4" t="s">
        <v>6</v>
      </c>
      <c r="E5" s="5" t="s">
        <v>7</v>
      </c>
      <c r="F5" s="3" t="s">
        <v>8</v>
      </c>
    </row>
    <row r="6" spans="1:6" ht="30" x14ac:dyDescent="0.25">
      <c r="A6" s="2">
        <f>+A5+1</f>
        <v>2</v>
      </c>
      <c r="B6" s="1" t="str">
        <f t="shared" si="0"/>
        <v>Thu</v>
      </c>
      <c r="C6" s="3">
        <v>44287</v>
      </c>
      <c r="D6" s="4" t="s">
        <v>9</v>
      </c>
      <c r="E6" s="5" t="s">
        <v>7</v>
      </c>
      <c r="F6" s="3" t="s">
        <v>8</v>
      </c>
    </row>
    <row r="7" spans="1:6" x14ac:dyDescent="0.25">
      <c r="A7" s="2">
        <f t="shared" ref="A7:A70" si="1">+A6+1</f>
        <v>3</v>
      </c>
      <c r="B7" s="1" t="str">
        <f>IF(WEEKDAY(C7,2)=1,"Mon",IF(WEEKDAY(C7,2)=2,"Tue",IF(WEEKDAY(C7,2)=3,"Wed",IF(WEEKDAY(C7,2)=4,"Thu",IF(WEEKDAY(C7,2)=5,"Fri","Weekend")))))</f>
        <v>Weekend</v>
      </c>
      <c r="C7" s="3">
        <v>44304</v>
      </c>
      <c r="D7" s="4" t="s">
        <v>10</v>
      </c>
      <c r="E7" s="5" t="s">
        <v>7</v>
      </c>
      <c r="F7" s="3" t="s">
        <v>8</v>
      </c>
    </row>
    <row r="8" spans="1:6" ht="105" x14ac:dyDescent="0.25">
      <c r="A8" s="2">
        <f t="shared" si="1"/>
        <v>4</v>
      </c>
      <c r="B8" s="1" t="str">
        <f t="shared" si="0"/>
        <v>Mon</v>
      </c>
      <c r="C8" s="3">
        <v>44305</v>
      </c>
      <c r="D8" s="4" t="s">
        <v>11</v>
      </c>
      <c r="E8" s="5" t="s">
        <v>7</v>
      </c>
      <c r="F8" s="3" t="s">
        <v>12</v>
      </c>
    </row>
    <row r="9" spans="1:6" x14ac:dyDescent="0.25">
      <c r="A9" s="2">
        <f t="shared" si="1"/>
        <v>5</v>
      </c>
      <c r="B9" s="1" t="str">
        <f t="shared" si="0"/>
        <v>Fri</v>
      </c>
      <c r="C9" s="3">
        <v>44316</v>
      </c>
      <c r="D9" s="4" t="s">
        <v>13</v>
      </c>
      <c r="E9" s="5" t="s">
        <v>7</v>
      </c>
      <c r="F9" s="3" t="s">
        <v>8</v>
      </c>
    </row>
    <row r="10" spans="1:6" ht="135" x14ac:dyDescent="0.25">
      <c r="A10" s="2">
        <f t="shared" si="1"/>
        <v>6</v>
      </c>
      <c r="B10" s="1" t="str">
        <f t="shared" si="0"/>
        <v>Fri</v>
      </c>
      <c r="C10" s="3">
        <v>44316</v>
      </c>
      <c r="D10" s="4" t="s">
        <v>14</v>
      </c>
      <c r="E10" s="5" t="s">
        <v>7</v>
      </c>
      <c r="F10" s="3" t="s">
        <v>12</v>
      </c>
    </row>
    <row r="11" spans="1:6" ht="45" x14ac:dyDescent="0.25">
      <c r="A11" s="2">
        <f t="shared" si="1"/>
        <v>7</v>
      </c>
      <c r="B11" s="1" t="str">
        <f>IF(WEEKDAY(C11,2)=1,"Mon",IF(WEEKDAY(C11,2)=2,"Tue",IF(WEEKDAY(C11,2)=3,"Wed",IF(WEEKDAY(C11,2)=4,"Thu",IF(WEEKDAY(C11,2)=5,"Fri","Weekend")))))</f>
        <v>Fri</v>
      </c>
      <c r="C11" s="3">
        <v>44337</v>
      </c>
      <c r="D11" s="4" t="s">
        <v>15</v>
      </c>
      <c r="E11" s="5" t="s">
        <v>7</v>
      </c>
      <c r="F11" s="3" t="s">
        <v>16</v>
      </c>
    </row>
    <row r="12" spans="1:6" ht="30" x14ac:dyDescent="0.25">
      <c r="A12" s="2">
        <f t="shared" si="1"/>
        <v>8</v>
      </c>
      <c r="B12" s="1" t="str">
        <f t="shared" ref="B12:B16" si="2">IF(WEEKDAY(C12,2)=1,"Mon",IF(WEEKDAY(C12,2)=2,"Tue",IF(WEEKDAY(C12,2)=3,"Wed",IF(WEEKDAY(C12,2)=4,"Thu",IF(WEEKDAY(C12,2)=5,"Fri","Weekend")))))</f>
        <v>Mon</v>
      </c>
      <c r="C12" s="3">
        <v>44340</v>
      </c>
      <c r="D12" s="4" t="s">
        <v>17</v>
      </c>
      <c r="E12" s="5" t="s">
        <v>7</v>
      </c>
      <c r="F12" s="3" t="s">
        <v>18</v>
      </c>
    </row>
    <row r="13" spans="1:6" ht="30" x14ac:dyDescent="0.25">
      <c r="A13" s="2">
        <f t="shared" si="1"/>
        <v>9</v>
      </c>
      <c r="B13" s="1" t="str">
        <f t="shared" si="2"/>
        <v>Fri</v>
      </c>
      <c r="C13" s="3">
        <v>44344</v>
      </c>
      <c r="D13" s="4" t="s">
        <v>19</v>
      </c>
      <c r="E13" s="5" t="s">
        <v>7</v>
      </c>
      <c r="F13" s="3" t="s">
        <v>20</v>
      </c>
    </row>
    <row r="14" spans="1:6" ht="45" x14ac:dyDescent="0.25">
      <c r="A14" s="2">
        <f t="shared" si="1"/>
        <v>10</v>
      </c>
      <c r="B14" s="1" t="str">
        <f t="shared" si="2"/>
        <v>Fri</v>
      </c>
      <c r="C14" s="3">
        <v>44344</v>
      </c>
      <c r="D14" s="4" t="s">
        <v>21</v>
      </c>
      <c r="E14" s="5" t="s">
        <v>22</v>
      </c>
      <c r="F14" s="3" t="s">
        <v>16</v>
      </c>
    </row>
    <row r="15" spans="1:6" ht="45" x14ac:dyDescent="0.25">
      <c r="A15" s="2">
        <f t="shared" si="1"/>
        <v>11</v>
      </c>
      <c r="B15" s="1" t="str">
        <f>IF(WEEKDAY(C15,2)=1,"Mon",IF(WEEKDAY(C15,2)=2,"Tue",IF(WEEKDAY(C15,2)=3,"Wed",IF(WEEKDAY(C15,2)=4,"Thu",IF(WEEKDAY(C15,2)=5,"Fri","Weekend")))))</f>
        <v>Fri</v>
      </c>
      <c r="C15" s="3">
        <v>44351</v>
      </c>
      <c r="D15" s="4" t="s">
        <v>23</v>
      </c>
      <c r="E15" s="5" t="s">
        <v>7</v>
      </c>
      <c r="F15" s="3" t="s">
        <v>24</v>
      </c>
    </row>
    <row r="16" spans="1:6" ht="45" x14ac:dyDescent="0.25">
      <c r="A16" s="2">
        <f t="shared" si="1"/>
        <v>12</v>
      </c>
      <c r="B16" s="1" t="str">
        <f t="shared" si="2"/>
        <v>Fri</v>
      </c>
      <c r="C16" s="3">
        <v>44351</v>
      </c>
      <c r="D16" s="4" t="s">
        <v>25</v>
      </c>
      <c r="E16" s="5" t="s">
        <v>7</v>
      </c>
      <c r="F16" s="3" t="s">
        <v>26</v>
      </c>
    </row>
    <row r="17" spans="1:6" x14ac:dyDescent="0.25">
      <c r="A17" s="2">
        <f t="shared" si="1"/>
        <v>13</v>
      </c>
      <c r="B17" s="1" t="str">
        <f>IF(WEEKDAY(C17,2)=1,"Mon",IF(WEEKDAY(C17,2)=2,"Tue",IF(WEEKDAY(C17,2)=3,"Wed",IF(WEEKDAY(C17,2)=4,"Thu",IF(WEEKDAY(C17,2)=5,"Fri","Weekend")))))</f>
        <v>Fri</v>
      </c>
      <c r="C17" s="3">
        <v>44351</v>
      </c>
      <c r="D17" s="4" t="s">
        <v>27</v>
      </c>
      <c r="E17" s="5" t="s">
        <v>7</v>
      </c>
      <c r="F17" s="3" t="s">
        <v>28</v>
      </c>
    </row>
    <row r="18" spans="1:6" ht="105" x14ac:dyDescent="0.25">
      <c r="A18" s="2">
        <f t="shared" si="1"/>
        <v>14</v>
      </c>
      <c r="B18" s="1" t="str">
        <f>IF(WEEKDAY(C18,2)=1,"Mon",IF(WEEKDAY(C18,2)=2,"Tue",IF(WEEKDAY(C18,2)=3,"Wed",IF(WEEKDAY(C18,2)=4,"Thu",IF(WEEKDAY(C18,2)=5,"Fri","Weekend")))))</f>
        <v>Mon</v>
      </c>
      <c r="C18" s="3">
        <v>44354</v>
      </c>
      <c r="D18" s="4" t="s">
        <v>29</v>
      </c>
      <c r="E18" s="5" t="s">
        <v>7</v>
      </c>
      <c r="F18" s="3" t="s">
        <v>12</v>
      </c>
    </row>
    <row r="19" spans="1:6" ht="45" x14ac:dyDescent="0.25">
      <c r="A19" s="2">
        <f t="shared" si="1"/>
        <v>15</v>
      </c>
      <c r="B19" s="1" t="str">
        <f>IF(WEEKDAY(C19,2)=1,"Mon",IF(WEEKDAY(C19,2)=2,"Tue",IF(WEEKDAY(C19,2)=3,"Wed",IF(WEEKDAY(C19,2)=4,"Thu",IF(WEEKDAY(C19,2)=5,"Fri","Weekend")))))</f>
        <v>Fri</v>
      </c>
      <c r="C19" s="3">
        <v>44358</v>
      </c>
      <c r="D19" s="4" t="s">
        <v>30</v>
      </c>
      <c r="E19" s="5" t="s">
        <v>7</v>
      </c>
      <c r="F19" s="3" t="s">
        <v>31</v>
      </c>
    </row>
    <row r="20" spans="1:6" ht="75" x14ac:dyDescent="0.25">
      <c r="A20" s="2">
        <f t="shared" si="1"/>
        <v>16</v>
      </c>
      <c r="B20" s="1" t="str">
        <f t="shared" ref="B20:B27" si="3">IF(WEEKDAY(C20,2)=1,"Mon",IF(WEEKDAY(C20,2)=2,"Tue",IF(WEEKDAY(C20,2)=3,"Wed",IF(WEEKDAY(C20,2)=4,"Thu",IF(WEEKDAY(C20,2)=5,"Fri","Weekend")))))</f>
        <v>Fri</v>
      </c>
      <c r="C20" s="3">
        <v>44358</v>
      </c>
      <c r="D20" s="4" t="s">
        <v>32</v>
      </c>
      <c r="E20" s="5" t="s">
        <v>7</v>
      </c>
      <c r="F20" s="3" t="s">
        <v>33</v>
      </c>
    </row>
    <row r="21" spans="1:6" ht="60" x14ac:dyDescent="0.25">
      <c r="A21" s="2">
        <f t="shared" si="1"/>
        <v>17</v>
      </c>
      <c r="B21" s="1" t="str">
        <f t="shared" si="3"/>
        <v>Fri</v>
      </c>
      <c r="C21" s="3">
        <v>44358</v>
      </c>
      <c r="D21" s="4" t="s">
        <v>34</v>
      </c>
      <c r="E21" s="5" t="s">
        <v>7</v>
      </c>
      <c r="F21" s="3" t="s">
        <v>35</v>
      </c>
    </row>
    <row r="22" spans="1:6" ht="30" x14ac:dyDescent="0.25">
      <c r="A22" s="2">
        <f t="shared" si="1"/>
        <v>18</v>
      </c>
      <c r="B22" s="1" t="str">
        <f t="shared" si="3"/>
        <v>Tue</v>
      </c>
      <c r="C22" s="3">
        <v>44362</v>
      </c>
      <c r="D22" s="4" t="s">
        <v>36</v>
      </c>
      <c r="E22" s="5" t="s">
        <v>7</v>
      </c>
      <c r="F22" s="3" t="s">
        <v>8</v>
      </c>
    </row>
    <row r="23" spans="1:6" ht="30" x14ac:dyDescent="0.25">
      <c r="A23" s="2">
        <f t="shared" si="1"/>
        <v>19</v>
      </c>
      <c r="B23" s="1" t="str">
        <f t="shared" si="3"/>
        <v>Tue</v>
      </c>
      <c r="C23" s="3">
        <v>44362</v>
      </c>
      <c r="D23" s="6" t="s">
        <v>37</v>
      </c>
      <c r="E23" s="5" t="s">
        <v>7</v>
      </c>
      <c r="F23" s="3" t="s">
        <v>12</v>
      </c>
    </row>
    <row r="24" spans="1:6" ht="60" x14ac:dyDescent="0.25">
      <c r="A24" s="2">
        <f t="shared" si="1"/>
        <v>20</v>
      </c>
      <c r="B24" s="1" t="str">
        <f t="shared" si="3"/>
        <v>Wed</v>
      </c>
      <c r="C24" s="3">
        <v>44363</v>
      </c>
      <c r="D24" s="4" t="s">
        <v>38</v>
      </c>
      <c r="E24" s="5" t="s">
        <v>7</v>
      </c>
      <c r="F24" s="3" t="s">
        <v>33</v>
      </c>
    </row>
    <row r="25" spans="1:6" ht="45" x14ac:dyDescent="0.25">
      <c r="A25" s="2">
        <f t="shared" si="1"/>
        <v>21</v>
      </c>
      <c r="B25" s="1" t="str">
        <f t="shared" si="3"/>
        <v>Wed</v>
      </c>
      <c r="C25" s="3">
        <v>44363</v>
      </c>
      <c r="D25" s="4" t="s">
        <v>39</v>
      </c>
      <c r="E25" s="5" t="s">
        <v>7</v>
      </c>
      <c r="F25" s="3" t="s">
        <v>40</v>
      </c>
    </row>
    <row r="26" spans="1:6" ht="30" x14ac:dyDescent="0.25">
      <c r="A26" s="2">
        <f t="shared" si="1"/>
        <v>22</v>
      </c>
      <c r="B26" s="7" t="str">
        <f t="shared" si="3"/>
        <v>Wed</v>
      </c>
      <c r="C26" s="3">
        <v>44363</v>
      </c>
      <c r="D26" s="8" t="s">
        <v>41</v>
      </c>
      <c r="E26" s="5" t="s">
        <v>7</v>
      </c>
      <c r="F26" s="3" t="s">
        <v>40</v>
      </c>
    </row>
    <row r="27" spans="1:6" ht="45" x14ac:dyDescent="0.25">
      <c r="A27" s="2">
        <f t="shared" si="1"/>
        <v>23</v>
      </c>
      <c r="B27" s="1" t="str">
        <f t="shared" si="3"/>
        <v>Thu</v>
      </c>
      <c r="C27" s="3">
        <v>44364</v>
      </c>
      <c r="D27" s="4" t="s">
        <v>42</v>
      </c>
      <c r="E27" s="5" t="s">
        <v>7</v>
      </c>
      <c r="F27" s="3" t="s">
        <v>33</v>
      </c>
    </row>
    <row r="28" spans="1:6" ht="45" x14ac:dyDescent="0.25">
      <c r="A28" s="2">
        <f t="shared" si="1"/>
        <v>24</v>
      </c>
      <c r="B28" s="1" t="str">
        <f>IF(WEEKDAY(C28,2)=1,"Mon",IF(WEEKDAY(C28,2)=2,"Tue",IF(WEEKDAY(C28,2)=3,"Wed",IF(WEEKDAY(C28,2)=4,"Thu",IF(WEEKDAY(C28,2)=5,"Fri","Weekend")))))</f>
        <v>Thu</v>
      </c>
      <c r="C28" s="3">
        <v>44364</v>
      </c>
      <c r="D28" s="4" t="s">
        <v>43</v>
      </c>
      <c r="E28" s="5" t="s">
        <v>7</v>
      </c>
      <c r="F28" s="3" t="s">
        <v>44</v>
      </c>
    </row>
    <row r="29" spans="1:6" ht="45" x14ac:dyDescent="0.25">
      <c r="A29" s="2">
        <f t="shared" si="1"/>
        <v>25</v>
      </c>
      <c r="B29" s="1" t="str">
        <f>IF(WEEKDAY(C29,2)=1,"Mon",IF(WEEKDAY(C29,2)=2,"Tue",IF(WEEKDAY(C29,2)=3,"Wed",IF(WEEKDAY(C29,2)=4,"Thu",IF(WEEKDAY(C29,2)=5,"Fri","Weekend")))))</f>
        <v>Fri</v>
      </c>
      <c r="C29" s="3">
        <v>44365</v>
      </c>
      <c r="D29" s="4" t="s">
        <v>45</v>
      </c>
      <c r="E29" s="5" t="s">
        <v>7</v>
      </c>
      <c r="F29" s="3" t="s">
        <v>46</v>
      </c>
    </row>
    <row r="30" spans="1:6" ht="45" x14ac:dyDescent="0.25">
      <c r="A30" s="2">
        <f t="shared" si="1"/>
        <v>26</v>
      </c>
      <c r="B30" s="1" t="str">
        <f t="shared" ref="B30:B33" si="4">IF(WEEKDAY(C30,2)=1,"Mon",IF(WEEKDAY(C30,2)=2,"Tue",IF(WEEKDAY(C30,2)=3,"Wed",IF(WEEKDAY(C30,2)=4,"Thu",IF(WEEKDAY(C30,2)=5,"Fri","Weekend")))))</f>
        <v>Fri</v>
      </c>
      <c r="C30" s="3">
        <v>44365</v>
      </c>
      <c r="D30" s="4" t="s">
        <v>47</v>
      </c>
      <c r="E30" s="5" t="s">
        <v>7</v>
      </c>
      <c r="F30" s="3" t="s">
        <v>28</v>
      </c>
    </row>
    <row r="31" spans="1:6" ht="60" x14ac:dyDescent="0.25">
      <c r="A31" s="2">
        <f t="shared" si="1"/>
        <v>27</v>
      </c>
      <c r="B31" s="1" t="str">
        <f t="shared" si="4"/>
        <v>Fri</v>
      </c>
      <c r="C31" s="3">
        <v>44365</v>
      </c>
      <c r="D31" s="4" t="s">
        <v>48</v>
      </c>
      <c r="E31" s="5" t="s">
        <v>7</v>
      </c>
      <c r="F31" s="3" t="s">
        <v>28</v>
      </c>
    </row>
    <row r="32" spans="1:6" ht="45" x14ac:dyDescent="0.25">
      <c r="A32" s="2">
        <f t="shared" si="1"/>
        <v>28</v>
      </c>
      <c r="B32" s="1" t="str">
        <f t="shared" si="4"/>
        <v>Fri</v>
      </c>
      <c r="C32" s="3">
        <v>44365</v>
      </c>
      <c r="D32" s="4" t="s">
        <v>49</v>
      </c>
      <c r="E32" s="5" t="s">
        <v>7</v>
      </c>
      <c r="F32" s="3" t="s">
        <v>28</v>
      </c>
    </row>
    <row r="33" spans="1:6" ht="30" x14ac:dyDescent="0.25">
      <c r="A33" s="2">
        <f t="shared" si="1"/>
        <v>29</v>
      </c>
      <c r="B33" s="1" t="str">
        <f t="shared" si="4"/>
        <v>Fri</v>
      </c>
      <c r="C33" s="3">
        <v>44365</v>
      </c>
      <c r="D33" s="4" t="s">
        <v>50</v>
      </c>
      <c r="E33" s="5" t="s">
        <v>7</v>
      </c>
      <c r="F33" s="3" t="s">
        <v>28</v>
      </c>
    </row>
    <row r="34" spans="1:6" ht="45" x14ac:dyDescent="0.25">
      <c r="A34" s="2">
        <f t="shared" si="1"/>
        <v>30</v>
      </c>
      <c r="B34" s="1" t="s">
        <v>51</v>
      </c>
      <c r="C34" s="3">
        <v>44365</v>
      </c>
      <c r="D34" s="4" t="s">
        <v>52</v>
      </c>
      <c r="E34" s="5" t="s">
        <v>7</v>
      </c>
      <c r="F34" s="3" t="s">
        <v>20</v>
      </c>
    </row>
    <row r="35" spans="1:6" ht="30" x14ac:dyDescent="0.25">
      <c r="A35" s="2">
        <f t="shared" si="1"/>
        <v>31</v>
      </c>
      <c r="B35" s="1" t="s">
        <v>51</v>
      </c>
      <c r="C35" s="3">
        <v>44365</v>
      </c>
      <c r="D35" s="4" t="s">
        <v>53</v>
      </c>
      <c r="E35" s="5" t="s">
        <v>7</v>
      </c>
      <c r="F35" s="3" t="s">
        <v>20</v>
      </c>
    </row>
    <row r="36" spans="1:6" ht="30" x14ac:dyDescent="0.25">
      <c r="A36" s="2">
        <f t="shared" si="1"/>
        <v>32</v>
      </c>
      <c r="B36" s="1" t="str">
        <f t="shared" ref="B36:B41" si="5">IF(WEEKDAY(C36,2)=1,"Mon",IF(WEEKDAY(C36,2)=2,"Tue",IF(WEEKDAY(C36,2)=3,"Wed",IF(WEEKDAY(C36,2)=4,"Thu",IF(WEEKDAY(C36,2)=5,"Fri","Weekend")))))</f>
        <v>Fri</v>
      </c>
      <c r="C36" s="3">
        <v>44365</v>
      </c>
      <c r="D36" s="4" t="s">
        <v>54</v>
      </c>
      <c r="E36" s="5" t="s">
        <v>7</v>
      </c>
      <c r="F36" s="3" t="s">
        <v>55</v>
      </c>
    </row>
    <row r="37" spans="1:6" ht="30" x14ac:dyDescent="0.25">
      <c r="A37" s="2">
        <f t="shared" si="1"/>
        <v>33</v>
      </c>
      <c r="B37" s="1" t="str">
        <f t="shared" si="5"/>
        <v>Fri</v>
      </c>
      <c r="C37" s="3">
        <v>44365</v>
      </c>
      <c r="D37" s="8" t="s">
        <v>56</v>
      </c>
      <c r="E37" s="5" t="s">
        <v>7</v>
      </c>
      <c r="F37" s="3" t="s">
        <v>40</v>
      </c>
    </row>
    <row r="38" spans="1:6" ht="60" x14ac:dyDescent="0.25">
      <c r="A38" s="2">
        <f t="shared" si="1"/>
        <v>34</v>
      </c>
      <c r="B38" s="1" t="str">
        <f t="shared" si="5"/>
        <v>Fri</v>
      </c>
      <c r="C38" s="3">
        <v>44365</v>
      </c>
      <c r="D38" s="8" t="s">
        <v>57</v>
      </c>
      <c r="E38" s="5" t="s">
        <v>7</v>
      </c>
      <c r="F38" s="3" t="s">
        <v>40</v>
      </c>
    </row>
    <row r="39" spans="1:6" ht="30" x14ac:dyDescent="0.25">
      <c r="A39" s="2">
        <f t="shared" si="1"/>
        <v>35</v>
      </c>
      <c r="B39" s="1" t="str">
        <f t="shared" si="5"/>
        <v>Fri</v>
      </c>
      <c r="C39" s="3">
        <v>44365</v>
      </c>
      <c r="D39" s="9" t="s">
        <v>58</v>
      </c>
      <c r="E39" s="5" t="s">
        <v>7</v>
      </c>
      <c r="F39" s="3" t="s">
        <v>40</v>
      </c>
    </row>
    <row r="40" spans="1:6" ht="45" x14ac:dyDescent="0.25">
      <c r="A40" s="2">
        <f t="shared" si="1"/>
        <v>36</v>
      </c>
      <c r="B40" s="1" t="str">
        <f t="shared" si="5"/>
        <v>Fri</v>
      </c>
      <c r="C40" s="3">
        <v>44365</v>
      </c>
      <c r="D40" s="8" t="s">
        <v>59</v>
      </c>
      <c r="E40" s="5" t="s">
        <v>7</v>
      </c>
      <c r="F40" s="3" t="s">
        <v>40</v>
      </c>
    </row>
    <row r="41" spans="1:6" ht="30" x14ac:dyDescent="0.25">
      <c r="A41" s="2">
        <f t="shared" si="1"/>
        <v>37</v>
      </c>
      <c r="B41" s="1" t="str">
        <f t="shared" si="5"/>
        <v>Fri</v>
      </c>
      <c r="C41" s="3">
        <v>44365</v>
      </c>
      <c r="D41" s="4" t="s">
        <v>60</v>
      </c>
      <c r="E41" s="5" t="s">
        <v>7</v>
      </c>
      <c r="F41" s="3" t="s">
        <v>61</v>
      </c>
    </row>
    <row r="42" spans="1:6" ht="30" x14ac:dyDescent="0.25">
      <c r="A42" s="2">
        <f t="shared" si="1"/>
        <v>38</v>
      </c>
      <c r="B42" s="1" t="str">
        <f>IF(WEEKDAY(C42,2)=1,"Mon",IF(WEEKDAY(C42,2)=2,"Tue",IF(WEEKDAY(C42,2)=3,"Wed",IF(WEEKDAY(C42,2)=4,"Thu",IF(WEEKDAY(C42,2)=5,"Fri","Weekend")))))</f>
        <v>Mon</v>
      </c>
      <c r="C42" s="3">
        <v>44368</v>
      </c>
      <c r="D42" s="4" t="s">
        <v>62</v>
      </c>
      <c r="E42" s="5" t="s">
        <v>7</v>
      </c>
      <c r="F42" s="3" t="s">
        <v>28</v>
      </c>
    </row>
    <row r="43" spans="1:6" ht="30" x14ac:dyDescent="0.25">
      <c r="A43" s="2">
        <f t="shared" si="1"/>
        <v>39</v>
      </c>
      <c r="B43" s="1" t="str">
        <f>IF(WEEKDAY(C43,2)=1,"Mon",IF(WEEKDAY(C43,2)=2,"Tue",IF(WEEKDAY(C43,2)=3,"Wed",IF(WEEKDAY(C43,2)=4,"Thu",IF(WEEKDAY(C43,2)=5,"Fri","Weekend")))))</f>
        <v>Mon</v>
      </c>
      <c r="C43" s="3">
        <v>44368</v>
      </c>
      <c r="D43" s="4" t="s">
        <v>63</v>
      </c>
      <c r="E43" s="5" t="s">
        <v>7</v>
      </c>
      <c r="F43" s="3" t="s">
        <v>64</v>
      </c>
    </row>
    <row r="44" spans="1:6" ht="45" x14ac:dyDescent="0.25">
      <c r="A44" s="2">
        <f t="shared" si="1"/>
        <v>40</v>
      </c>
      <c r="B44" s="1" t="s">
        <v>65</v>
      </c>
      <c r="C44" s="3">
        <v>44368</v>
      </c>
      <c r="D44" s="4" t="s">
        <v>66</v>
      </c>
      <c r="E44" s="5" t="s">
        <v>7</v>
      </c>
      <c r="F44" s="3" t="s">
        <v>20</v>
      </c>
    </row>
    <row r="45" spans="1:6" ht="45" x14ac:dyDescent="0.25">
      <c r="A45" s="2">
        <f t="shared" si="1"/>
        <v>41</v>
      </c>
      <c r="B45" s="1" t="str">
        <f t="shared" ref="B45:B46" si="6">IF(WEEKDAY(C45,2)=1,"Mon",IF(WEEKDAY(C45,2)=2,"Tue",IF(WEEKDAY(C45,2)=3,"Wed",IF(WEEKDAY(C45,2)=4,"Thu",IF(WEEKDAY(C45,2)=5,"Fri","Weekend")))))</f>
        <v>Mon</v>
      </c>
      <c r="C45" s="3">
        <v>44368</v>
      </c>
      <c r="D45" s="4" t="s">
        <v>67</v>
      </c>
      <c r="E45" s="5" t="s">
        <v>7</v>
      </c>
      <c r="F45" s="3" t="s">
        <v>33</v>
      </c>
    </row>
    <row r="46" spans="1:6" ht="75" x14ac:dyDescent="0.25">
      <c r="A46" s="2">
        <f t="shared" si="1"/>
        <v>42</v>
      </c>
      <c r="B46" s="1" t="str">
        <f t="shared" si="6"/>
        <v>Mon</v>
      </c>
      <c r="C46" s="3">
        <v>44368</v>
      </c>
      <c r="D46" s="4" t="s">
        <v>68</v>
      </c>
      <c r="E46" s="5" t="s">
        <v>7</v>
      </c>
      <c r="F46" s="3" t="s">
        <v>69</v>
      </c>
    </row>
    <row r="47" spans="1:6" ht="75" x14ac:dyDescent="0.25">
      <c r="A47" s="2">
        <f t="shared" si="1"/>
        <v>43</v>
      </c>
      <c r="B47" s="1" t="str">
        <f>IF(WEEKDAY(C47,2)=1,"Mon",IF(WEEKDAY(C47,2)=2,"Tue",IF(WEEKDAY(C47,2)=3,"Wed",IF(WEEKDAY(C47,2)=4,"Thu",IF(WEEKDAY(C47,2)=5,"Fri","Weekend")))))</f>
        <v>Mon</v>
      </c>
      <c r="C47" s="3">
        <v>44368</v>
      </c>
      <c r="D47" s="4" t="s">
        <v>70</v>
      </c>
      <c r="E47" s="5" t="s">
        <v>7</v>
      </c>
      <c r="F47" s="3" t="s">
        <v>33</v>
      </c>
    </row>
    <row r="48" spans="1:6" ht="30" x14ac:dyDescent="0.25">
      <c r="A48" s="2">
        <f t="shared" si="1"/>
        <v>44</v>
      </c>
      <c r="B48" s="1" t="str">
        <f t="shared" ref="B48:B53" si="7">IF(WEEKDAY(C48,2)=1,"Mon",IF(WEEKDAY(C48,2)=2,"Tue",IF(WEEKDAY(C48,2)=3,"Wed",IF(WEEKDAY(C48,2)=4,"Thu",IF(WEEKDAY(C48,2)=5,"Fri","Weekend")))))</f>
        <v>Tue</v>
      </c>
      <c r="C48" s="3">
        <v>44369</v>
      </c>
      <c r="D48" s="4" t="s">
        <v>71</v>
      </c>
      <c r="E48" s="5" t="s">
        <v>7</v>
      </c>
      <c r="F48" s="3" t="s">
        <v>33</v>
      </c>
    </row>
    <row r="49" spans="1:6" ht="165" x14ac:dyDescent="0.25">
      <c r="A49" s="2">
        <f t="shared" si="1"/>
        <v>45</v>
      </c>
      <c r="B49" s="1" t="str">
        <f t="shared" si="7"/>
        <v>Tue</v>
      </c>
      <c r="C49" s="3">
        <v>44369</v>
      </c>
      <c r="D49" s="10" t="s">
        <v>72</v>
      </c>
      <c r="E49" s="5" t="s">
        <v>7</v>
      </c>
      <c r="F49" s="3" t="s">
        <v>73</v>
      </c>
    </row>
    <row r="50" spans="1:6" ht="45" x14ac:dyDescent="0.25">
      <c r="A50" s="2">
        <f t="shared" si="1"/>
        <v>46</v>
      </c>
      <c r="B50" s="1" t="str">
        <f t="shared" si="7"/>
        <v>Tue</v>
      </c>
      <c r="C50" s="3">
        <v>44369</v>
      </c>
      <c r="D50" s="4" t="s">
        <v>74</v>
      </c>
      <c r="E50" s="5" t="s">
        <v>7</v>
      </c>
      <c r="F50" s="3" t="s">
        <v>75</v>
      </c>
    </row>
    <row r="51" spans="1:6" ht="75" x14ac:dyDescent="0.25">
      <c r="A51" s="2">
        <f t="shared" si="1"/>
        <v>47</v>
      </c>
      <c r="B51" s="1" t="str">
        <f t="shared" si="7"/>
        <v>Tue</v>
      </c>
      <c r="C51" s="3">
        <v>44369</v>
      </c>
      <c r="D51" s="4" t="s">
        <v>76</v>
      </c>
      <c r="E51" s="5" t="s">
        <v>7</v>
      </c>
      <c r="F51" s="3" t="s">
        <v>77</v>
      </c>
    </row>
    <row r="52" spans="1:6" ht="45" x14ac:dyDescent="0.25">
      <c r="A52" s="2">
        <f t="shared" si="1"/>
        <v>48</v>
      </c>
      <c r="B52" s="1" t="str">
        <f t="shared" si="7"/>
        <v>Tue</v>
      </c>
      <c r="C52" s="3">
        <v>44369</v>
      </c>
      <c r="D52" s="4" t="s">
        <v>78</v>
      </c>
      <c r="E52" s="5" t="s">
        <v>7</v>
      </c>
      <c r="F52" s="3" t="s">
        <v>12</v>
      </c>
    </row>
    <row r="53" spans="1:6" ht="30" x14ac:dyDescent="0.25">
      <c r="A53" s="2">
        <f t="shared" si="1"/>
        <v>49</v>
      </c>
      <c r="B53" s="1" t="str">
        <f t="shared" si="7"/>
        <v>Tue</v>
      </c>
      <c r="C53" s="3">
        <v>44369</v>
      </c>
      <c r="D53" s="4" t="s">
        <v>79</v>
      </c>
      <c r="E53" s="5" t="s">
        <v>7</v>
      </c>
      <c r="F53" s="3" t="s">
        <v>80</v>
      </c>
    </row>
    <row r="54" spans="1:6" ht="45" x14ac:dyDescent="0.25">
      <c r="A54" s="2">
        <f t="shared" si="1"/>
        <v>50</v>
      </c>
      <c r="B54" s="1" t="str">
        <f>IF(WEEKDAY(C54,2)=1,"Mon",IF(WEEKDAY(C54,2)=2,"Tue",IF(WEEKDAY(C54,2)=3,"Wed",IF(WEEKDAY(C54,2)=4,"Thu",IF(WEEKDAY(C54,2)=5,"Fri","Weekend")))))</f>
        <v>Wed</v>
      </c>
      <c r="C54" s="3">
        <v>44370</v>
      </c>
      <c r="D54" s="4" t="s">
        <v>81</v>
      </c>
      <c r="E54" s="5" t="s">
        <v>7</v>
      </c>
      <c r="F54" s="3" t="s">
        <v>82</v>
      </c>
    </row>
    <row r="55" spans="1:6" ht="60" x14ac:dyDescent="0.25">
      <c r="A55" s="2">
        <f t="shared" si="1"/>
        <v>51</v>
      </c>
      <c r="B55" s="1" t="str">
        <f t="shared" ref="B55" si="8">IF(WEEKDAY(C55,2)=1,"Mon",IF(WEEKDAY(C55,2)=2,"Tue",IF(WEEKDAY(C55,2)=3,"Wed",IF(WEEKDAY(C55,2)=4,"Thu",IF(WEEKDAY(C55,2)=5,"Fri","Weekend")))))</f>
        <v>Wed</v>
      </c>
      <c r="C55" s="3">
        <v>44370</v>
      </c>
      <c r="D55" s="4" t="s">
        <v>83</v>
      </c>
      <c r="E55" s="5" t="s">
        <v>7</v>
      </c>
      <c r="F55" s="3" t="s">
        <v>33</v>
      </c>
    </row>
    <row r="56" spans="1:6" ht="45" x14ac:dyDescent="0.25">
      <c r="A56" s="2">
        <f t="shared" si="1"/>
        <v>52</v>
      </c>
      <c r="B56" s="1" t="str">
        <f>IF(WEEKDAY(C56,2)=1,"Mon",IF(WEEKDAY(C56,2)=2,"Tue",IF(WEEKDAY(C56,2)=3,"Wed",IF(WEEKDAY(C56,2)=4,"Thu",IF(WEEKDAY(C56,2)=5,"Fri","Weekend")))))</f>
        <v>Wed</v>
      </c>
      <c r="C56" s="3">
        <v>44370</v>
      </c>
      <c r="D56" s="4" t="s">
        <v>84</v>
      </c>
      <c r="E56" s="5" t="s">
        <v>7</v>
      </c>
      <c r="F56" s="3" t="s">
        <v>28</v>
      </c>
    </row>
    <row r="57" spans="1:6" ht="30" x14ac:dyDescent="0.25">
      <c r="A57" s="2">
        <f t="shared" si="1"/>
        <v>53</v>
      </c>
      <c r="B57" s="1" t="str">
        <f>IF(WEEKDAY(C57,2)=1,"Mon",IF(WEEKDAY(C57,2)=2,"Tue",IF(WEEKDAY(C57,2)=3,"Wed",IF(WEEKDAY(C57,2)=4,"Thu",IF(WEEKDAY(C57,2)=5,"Fri","Weekend")))))</f>
        <v>Wed</v>
      </c>
      <c r="C57" s="3">
        <v>44370</v>
      </c>
      <c r="D57" s="11" t="s">
        <v>85</v>
      </c>
      <c r="E57" s="5" t="s">
        <v>7</v>
      </c>
      <c r="F57" s="3" t="s">
        <v>24</v>
      </c>
    </row>
    <row r="58" spans="1:6" ht="60" x14ac:dyDescent="0.25">
      <c r="A58" s="2">
        <f t="shared" si="1"/>
        <v>54</v>
      </c>
      <c r="B58" s="1" t="str">
        <f t="shared" ref="B58:B59" si="9">IF(WEEKDAY(C58,2)=1,"Mon",IF(WEEKDAY(C58,2)=2,"Tue",IF(WEEKDAY(C58,2)=3,"Wed",IF(WEEKDAY(C58,2)=4,"Thu",IF(WEEKDAY(C58,2)=5,"Fri","Weekend")))))</f>
        <v>Wed</v>
      </c>
      <c r="C58" s="3">
        <v>44370</v>
      </c>
      <c r="D58" s="4" t="s">
        <v>86</v>
      </c>
      <c r="E58" s="5" t="s">
        <v>7</v>
      </c>
      <c r="F58" s="3" t="s">
        <v>87</v>
      </c>
    </row>
    <row r="59" spans="1:6" ht="60" x14ac:dyDescent="0.25">
      <c r="A59" s="2">
        <f t="shared" si="1"/>
        <v>55</v>
      </c>
      <c r="B59" s="1" t="str">
        <f t="shared" si="9"/>
        <v>Wed</v>
      </c>
      <c r="C59" s="3">
        <v>44370</v>
      </c>
      <c r="D59" s="8" t="s">
        <v>88</v>
      </c>
      <c r="E59" s="5" t="s">
        <v>7</v>
      </c>
      <c r="F59" s="3" t="s">
        <v>40</v>
      </c>
    </row>
    <row r="60" spans="1:6" ht="60" x14ac:dyDescent="0.25">
      <c r="A60" s="2">
        <f t="shared" si="1"/>
        <v>56</v>
      </c>
      <c r="B60" s="1" t="str">
        <f>IF(WEEKDAY(C60,2)=1,"Mon",IF(WEEKDAY(C60,2)=2,"Tue",IF(WEEKDAY(C60,2)=3,"Wed",IF(WEEKDAY(C60,2)=4,"Thu",IF(WEEKDAY(C60,2)=5,"Fri","Weekend")))))</f>
        <v>Fri</v>
      </c>
      <c r="C60" s="3">
        <v>44372</v>
      </c>
      <c r="D60" s="4" t="s">
        <v>89</v>
      </c>
      <c r="E60" s="5" t="s">
        <v>7</v>
      </c>
      <c r="F60" s="3" t="s">
        <v>28</v>
      </c>
    </row>
    <row r="61" spans="1:6" ht="30" x14ac:dyDescent="0.25">
      <c r="A61" s="2">
        <f t="shared" si="1"/>
        <v>57</v>
      </c>
      <c r="B61" s="1" t="str">
        <f t="shared" ref="B61:B62" si="10">IF(WEEKDAY(C61,2)=1,"Mon",IF(WEEKDAY(C61,2)=2,"Tue",IF(WEEKDAY(C61,2)=3,"Wed",IF(WEEKDAY(C61,2)=4,"Thu",IF(WEEKDAY(C61,2)=5,"Fri","Weekend")))))</f>
        <v>Fri</v>
      </c>
      <c r="C61" s="3">
        <v>44372</v>
      </c>
      <c r="D61" s="4" t="s">
        <v>90</v>
      </c>
      <c r="E61" s="5" t="s">
        <v>7</v>
      </c>
      <c r="F61" s="3" t="s">
        <v>24</v>
      </c>
    </row>
    <row r="62" spans="1:6" ht="60" x14ac:dyDescent="0.25">
      <c r="A62" s="2">
        <f t="shared" si="1"/>
        <v>58</v>
      </c>
      <c r="B62" s="1" t="str">
        <f t="shared" si="10"/>
        <v>Fri</v>
      </c>
      <c r="C62" s="3">
        <v>44372</v>
      </c>
      <c r="D62" s="4" t="s">
        <v>91</v>
      </c>
      <c r="E62" s="5" t="s">
        <v>7</v>
      </c>
      <c r="F62" s="3" t="s">
        <v>44</v>
      </c>
    </row>
    <row r="63" spans="1:6" ht="30" x14ac:dyDescent="0.25">
      <c r="A63" s="2">
        <f t="shared" si="1"/>
        <v>59</v>
      </c>
      <c r="B63" s="1" t="str">
        <f>IF(WEEKDAY(C63,2)=1,"Mon",IF(WEEKDAY(C63,2)=2,"Tue",IF(WEEKDAY(C63,2)=3,"Wed",IF(WEEKDAY(C63,2)=4,"Thu",IF(WEEKDAY(C63,2)=5,"Fri","Weekend")))))</f>
        <v>Mon</v>
      </c>
      <c r="C63" s="3">
        <v>44375</v>
      </c>
      <c r="D63" s="4" t="s">
        <v>92</v>
      </c>
      <c r="E63" s="5" t="s">
        <v>7</v>
      </c>
      <c r="F63" s="3" t="s">
        <v>24</v>
      </c>
    </row>
    <row r="64" spans="1:6" ht="60" x14ac:dyDescent="0.25">
      <c r="A64" s="2">
        <f t="shared" si="1"/>
        <v>60</v>
      </c>
      <c r="B64" s="1" t="str">
        <f>IF(WEEKDAY(C64,2)=1,"Mon",IF(WEEKDAY(C64,2)=2,"Tue",IF(WEEKDAY(C64,2)=3,"Wed",IF(WEEKDAY(C64,2)=4,"Thu",IF(WEEKDAY(C64,2)=5,"Fri","Weekend")))))</f>
        <v>Mon</v>
      </c>
      <c r="C64" s="3">
        <v>44375</v>
      </c>
      <c r="D64" s="4" t="s">
        <v>93</v>
      </c>
      <c r="E64" s="5" t="s">
        <v>7</v>
      </c>
      <c r="F64" s="3" t="s">
        <v>12</v>
      </c>
    </row>
    <row r="65" spans="1:6" ht="60" x14ac:dyDescent="0.25">
      <c r="A65" s="2">
        <f t="shared" si="1"/>
        <v>61</v>
      </c>
      <c r="B65" s="1" t="str">
        <f>IF(WEEKDAY(C65,2)=1,"Mon",IF(WEEKDAY(C65,2)=2,"Tue",IF(WEEKDAY(C65,2)=3,"Wed",IF(WEEKDAY(C65,2)=4,"Thu",IF(WEEKDAY(C65,2)=5,"Fri","Weekend")))))</f>
        <v>Mon</v>
      </c>
      <c r="C65" s="3">
        <v>44375</v>
      </c>
      <c r="D65" s="4" t="s">
        <v>94</v>
      </c>
      <c r="E65" s="5" t="s">
        <v>7</v>
      </c>
      <c r="F65" s="18" t="s">
        <v>127</v>
      </c>
    </row>
    <row r="66" spans="1:6" ht="30" x14ac:dyDescent="0.25">
      <c r="A66" s="2">
        <f t="shared" si="1"/>
        <v>62</v>
      </c>
      <c r="B66" s="1" t="str">
        <f t="shared" ref="B66:B90" si="11">IF(WEEKDAY(C66,2)=1,"Mon",IF(WEEKDAY(C66,2)=2,"Tue",IF(WEEKDAY(C66,2)=3,"Wed",IF(WEEKDAY(C66,2)=4,"Thu",IF(WEEKDAY(C66,2)=5,"Fri","Weekend")))))</f>
        <v>Tue</v>
      </c>
      <c r="C66" s="3">
        <v>44376</v>
      </c>
      <c r="D66" s="4" t="s">
        <v>95</v>
      </c>
      <c r="E66" s="5" t="s">
        <v>7</v>
      </c>
      <c r="F66" s="3" t="s">
        <v>24</v>
      </c>
    </row>
    <row r="67" spans="1:6" ht="30" x14ac:dyDescent="0.25">
      <c r="A67" s="2">
        <f t="shared" si="1"/>
        <v>63</v>
      </c>
      <c r="B67" s="1" t="str">
        <f t="shared" si="11"/>
        <v>Tue</v>
      </c>
      <c r="C67" s="3">
        <v>44376</v>
      </c>
      <c r="D67" s="4" t="s">
        <v>96</v>
      </c>
      <c r="E67" s="5" t="s">
        <v>7</v>
      </c>
      <c r="F67" s="3" t="s">
        <v>97</v>
      </c>
    </row>
    <row r="68" spans="1:6" ht="90" x14ac:dyDescent="0.25">
      <c r="A68" s="2">
        <f t="shared" si="1"/>
        <v>64</v>
      </c>
      <c r="B68" s="1" t="str">
        <f t="shared" si="11"/>
        <v>Wed</v>
      </c>
      <c r="C68" s="3">
        <v>44377</v>
      </c>
      <c r="D68" s="4" t="s">
        <v>98</v>
      </c>
      <c r="E68" s="5" t="s">
        <v>7</v>
      </c>
      <c r="F68" s="3" t="s">
        <v>69</v>
      </c>
    </row>
    <row r="69" spans="1:6" ht="30" x14ac:dyDescent="0.25">
      <c r="A69" s="2">
        <f t="shared" si="1"/>
        <v>65</v>
      </c>
      <c r="B69" s="1" t="str">
        <f t="shared" si="11"/>
        <v>Wed</v>
      </c>
      <c r="C69" s="3">
        <v>44377</v>
      </c>
      <c r="D69" s="4" t="s">
        <v>99</v>
      </c>
      <c r="E69" s="5" t="s">
        <v>7</v>
      </c>
      <c r="F69" s="3" t="s">
        <v>8</v>
      </c>
    </row>
    <row r="70" spans="1:6" x14ac:dyDescent="0.25">
      <c r="A70" s="2">
        <f t="shared" si="1"/>
        <v>66</v>
      </c>
      <c r="B70" s="1" t="str">
        <f t="shared" si="11"/>
        <v>Wed</v>
      </c>
      <c r="C70" s="3">
        <v>44377</v>
      </c>
      <c r="D70" s="12" t="s">
        <v>100</v>
      </c>
      <c r="E70" s="5" t="s">
        <v>7</v>
      </c>
      <c r="F70" s="18" t="s">
        <v>128</v>
      </c>
    </row>
    <row r="71" spans="1:6" ht="30" x14ac:dyDescent="0.25">
      <c r="A71" s="2">
        <f t="shared" ref="A71:A90" si="12">+A70+1</f>
        <v>67</v>
      </c>
      <c r="B71" s="1" t="str">
        <f t="shared" si="11"/>
        <v>Wed</v>
      </c>
      <c r="C71" s="3">
        <v>44377</v>
      </c>
      <c r="D71" s="4" t="s">
        <v>101</v>
      </c>
      <c r="E71" s="5" t="s">
        <v>7</v>
      </c>
      <c r="F71" s="3" t="s">
        <v>102</v>
      </c>
    </row>
    <row r="72" spans="1:6" ht="30" x14ac:dyDescent="0.25">
      <c r="A72" s="2">
        <f t="shared" si="12"/>
        <v>68</v>
      </c>
      <c r="B72" s="1" t="str">
        <f t="shared" si="11"/>
        <v>Wed</v>
      </c>
      <c r="C72" s="3">
        <v>44377</v>
      </c>
      <c r="D72" s="4" t="s">
        <v>103</v>
      </c>
      <c r="E72" s="5" t="s">
        <v>7</v>
      </c>
      <c r="F72" s="3" t="s">
        <v>102</v>
      </c>
    </row>
    <row r="73" spans="1:6" ht="90" x14ac:dyDescent="0.25">
      <c r="A73" s="2">
        <f t="shared" si="12"/>
        <v>69</v>
      </c>
      <c r="B73" s="1" t="str">
        <f t="shared" si="11"/>
        <v>Thu</v>
      </c>
      <c r="C73" s="3">
        <v>44378</v>
      </c>
      <c r="D73" s="4" t="s">
        <v>104</v>
      </c>
      <c r="E73" s="5" t="s">
        <v>7</v>
      </c>
      <c r="F73" s="3" t="s">
        <v>8</v>
      </c>
    </row>
    <row r="74" spans="1:6" ht="75" x14ac:dyDescent="0.25">
      <c r="A74" s="2">
        <f t="shared" si="12"/>
        <v>70</v>
      </c>
      <c r="B74" s="1" t="str">
        <f t="shared" si="11"/>
        <v>Tue</v>
      </c>
      <c r="C74" s="3">
        <v>44383</v>
      </c>
      <c r="D74" s="4" t="s">
        <v>105</v>
      </c>
      <c r="E74" s="5" t="s">
        <v>7</v>
      </c>
      <c r="F74" s="3" t="s">
        <v>33</v>
      </c>
    </row>
    <row r="75" spans="1:6" ht="60" x14ac:dyDescent="0.25">
      <c r="A75" s="2">
        <f t="shared" si="12"/>
        <v>71</v>
      </c>
      <c r="B75" s="1" t="str">
        <f t="shared" si="11"/>
        <v>Tue</v>
      </c>
      <c r="C75" s="3">
        <v>44383</v>
      </c>
      <c r="D75" s="4" t="s">
        <v>106</v>
      </c>
      <c r="E75" s="5" t="s">
        <v>7</v>
      </c>
      <c r="F75" s="3" t="s">
        <v>33</v>
      </c>
    </row>
    <row r="76" spans="1:6" ht="30" x14ac:dyDescent="0.25">
      <c r="A76" s="2">
        <f t="shared" si="12"/>
        <v>72</v>
      </c>
      <c r="B76" s="1" t="str">
        <f t="shared" si="11"/>
        <v>Tue</v>
      </c>
      <c r="C76" s="3">
        <v>44383</v>
      </c>
      <c r="D76" s="4" t="s">
        <v>107</v>
      </c>
      <c r="E76" s="5" t="s">
        <v>7</v>
      </c>
      <c r="F76" s="3" t="s">
        <v>33</v>
      </c>
    </row>
    <row r="77" spans="1:6" x14ac:dyDescent="0.25">
      <c r="A77" s="2">
        <f t="shared" si="12"/>
        <v>73</v>
      </c>
      <c r="B77" s="1" t="str">
        <f t="shared" si="11"/>
        <v>Tue</v>
      </c>
      <c r="C77" s="3">
        <v>44383</v>
      </c>
      <c r="D77" s="4" t="s">
        <v>108</v>
      </c>
      <c r="E77" s="5" t="s">
        <v>7</v>
      </c>
      <c r="F77" s="3" t="s">
        <v>28</v>
      </c>
    </row>
    <row r="78" spans="1:6" ht="30" x14ac:dyDescent="0.25">
      <c r="A78" s="2">
        <f t="shared" si="12"/>
        <v>74</v>
      </c>
      <c r="B78" s="1" t="str">
        <f t="shared" si="11"/>
        <v>Tue</v>
      </c>
      <c r="C78" s="3">
        <v>44383</v>
      </c>
      <c r="D78" s="4" t="s">
        <v>109</v>
      </c>
      <c r="E78" s="5" t="s">
        <v>7</v>
      </c>
      <c r="F78" s="13" t="s">
        <v>64</v>
      </c>
    </row>
    <row r="79" spans="1:6" ht="30" x14ac:dyDescent="0.25">
      <c r="A79" s="2">
        <f t="shared" si="12"/>
        <v>75</v>
      </c>
      <c r="B79" s="1" t="str">
        <f t="shared" si="11"/>
        <v>Tue</v>
      </c>
      <c r="C79" s="3">
        <v>44383</v>
      </c>
      <c r="D79" s="4" t="s">
        <v>110</v>
      </c>
      <c r="E79" s="5" t="s">
        <v>7</v>
      </c>
      <c r="F79" s="13" t="s">
        <v>64</v>
      </c>
    </row>
    <row r="80" spans="1:6" ht="30" x14ac:dyDescent="0.25">
      <c r="A80" s="2">
        <f t="shared" si="12"/>
        <v>76</v>
      </c>
      <c r="B80" s="1" t="str">
        <f t="shared" si="11"/>
        <v>Tue</v>
      </c>
      <c r="C80" s="3">
        <v>44383</v>
      </c>
      <c r="D80" s="11" t="s">
        <v>111</v>
      </c>
      <c r="E80" s="5" t="s">
        <v>7</v>
      </c>
      <c r="F80" s="3" t="s">
        <v>55</v>
      </c>
    </row>
    <row r="81" spans="1:6" ht="75" x14ac:dyDescent="0.25">
      <c r="A81" s="2">
        <f t="shared" si="12"/>
        <v>77</v>
      </c>
      <c r="B81" s="1" t="str">
        <f t="shared" si="11"/>
        <v>Tue</v>
      </c>
      <c r="C81" s="3">
        <v>44383</v>
      </c>
      <c r="D81" s="11" t="s">
        <v>112</v>
      </c>
      <c r="E81" s="5" t="s">
        <v>7</v>
      </c>
      <c r="F81" s="3" t="s">
        <v>55</v>
      </c>
    </row>
    <row r="82" spans="1:6" ht="60" x14ac:dyDescent="0.25">
      <c r="A82" s="2">
        <f t="shared" si="12"/>
        <v>78</v>
      </c>
      <c r="B82" s="1" t="str">
        <f t="shared" si="11"/>
        <v>Tue</v>
      </c>
      <c r="C82" s="3">
        <v>44383</v>
      </c>
      <c r="D82" s="4" t="s">
        <v>113</v>
      </c>
      <c r="E82" s="5" t="s">
        <v>7</v>
      </c>
      <c r="F82" s="3" t="s">
        <v>12</v>
      </c>
    </row>
    <row r="83" spans="1:6" ht="45" x14ac:dyDescent="0.25">
      <c r="A83" s="2">
        <f t="shared" si="12"/>
        <v>79</v>
      </c>
      <c r="B83" s="1" t="str">
        <f t="shared" si="11"/>
        <v>Tue</v>
      </c>
      <c r="C83" s="3">
        <v>44383</v>
      </c>
      <c r="D83" s="4" t="s">
        <v>114</v>
      </c>
      <c r="E83" s="5" t="s">
        <v>7</v>
      </c>
      <c r="F83" s="18" t="s">
        <v>129</v>
      </c>
    </row>
    <row r="84" spans="1:6" x14ac:dyDescent="0.25">
      <c r="A84" s="2">
        <f t="shared" si="12"/>
        <v>80</v>
      </c>
      <c r="B84" s="1" t="str">
        <f t="shared" si="11"/>
        <v>Tue</v>
      </c>
      <c r="C84" s="3">
        <v>44383</v>
      </c>
      <c r="D84" s="4" t="s">
        <v>115</v>
      </c>
      <c r="E84" s="5" t="s">
        <v>7</v>
      </c>
      <c r="F84" s="3" t="s">
        <v>116</v>
      </c>
    </row>
    <row r="85" spans="1:6" x14ac:dyDescent="0.25">
      <c r="A85" s="2">
        <f t="shared" si="12"/>
        <v>81</v>
      </c>
      <c r="B85" s="1" t="str">
        <f t="shared" si="11"/>
        <v>Tue</v>
      </c>
      <c r="C85" s="3">
        <v>44383</v>
      </c>
      <c r="D85" s="8" t="s">
        <v>117</v>
      </c>
      <c r="E85" s="5" t="s">
        <v>7</v>
      </c>
      <c r="F85" s="3" t="s">
        <v>40</v>
      </c>
    </row>
    <row r="86" spans="1:6" ht="60" x14ac:dyDescent="0.25">
      <c r="A86" s="2">
        <f t="shared" si="12"/>
        <v>82</v>
      </c>
      <c r="B86" s="1" t="str">
        <f t="shared" si="11"/>
        <v>Tue</v>
      </c>
      <c r="C86" s="3">
        <v>44383</v>
      </c>
      <c r="D86" s="4" t="s">
        <v>118</v>
      </c>
      <c r="E86" s="5" t="s">
        <v>7</v>
      </c>
      <c r="F86" s="3" t="s">
        <v>119</v>
      </c>
    </row>
    <row r="87" spans="1:6" ht="45" x14ac:dyDescent="0.25">
      <c r="A87" s="2">
        <f t="shared" si="12"/>
        <v>83</v>
      </c>
      <c r="B87" s="1" t="str">
        <f t="shared" si="11"/>
        <v>Tue</v>
      </c>
      <c r="C87" s="3">
        <v>44383</v>
      </c>
      <c r="D87" s="4" t="s">
        <v>120</v>
      </c>
      <c r="E87" s="5" t="s">
        <v>7</v>
      </c>
      <c r="F87" s="3" t="s">
        <v>121</v>
      </c>
    </row>
    <row r="88" spans="1:6" ht="30" x14ac:dyDescent="0.25">
      <c r="A88" s="2">
        <f t="shared" si="12"/>
        <v>84</v>
      </c>
      <c r="B88" s="1" t="str">
        <f t="shared" si="11"/>
        <v>Tue</v>
      </c>
      <c r="C88" s="3">
        <v>44383</v>
      </c>
      <c r="D88" s="4" t="s">
        <v>122</v>
      </c>
      <c r="E88" s="5" t="s">
        <v>7</v>
      </c>
      <c r="F88" s="3" t="s">
        <v>20</v>
      </c>
    </row>
    <row r="89" spans="1:6" ht="75" x14ac:dyDescent="0.25">
      <c r="A89" s="2">
        <f t="shared" si="12"/>
        <v>85</v>
      </c>
      <c r="B89" s="1" t="str">
        <f t="shared" si="11"/>
        <v>Fri</v>
      </c>
      <c r="C89" s="3">
        <v>44386</v>
      </c>
      <c r="D89" s="4" t="s">
        <v>123</v>
      </c>
      <c r="E89" s="5" t="s">
        <v>7</v>
      </c>
      <c r="F89" s="3" t="s">
        <v>33</v>
      </c>
    </row>
    <row r="90" spans="1:6" ht="30" x14ac:dyDescent="0.25">
      <c r="A90" s="2">
        <f t="shared" si="12"/>
        <v>86</v>
      </c>
      <c r="B90" s="1" t="str">
        <f t="shared" si="11"/>
        <v>Wed</v>
      </c>
      <c r="C90" s="3">
        <v>44391</v>
      </c>
      <c r="D90" s="4" t="s">
        <v>124</v>
      </c>
      <c r="E90" s="5" t="s">
        <v>7</v>
      </c>
      <c r="F90" s="3" t="s">
        <v>24</v>
      </c>
    </row>
  </sheetData>
  <mergeCells count="3">
    <mergeCell ref="B3:F3"/>
    <mergeCell ref="A2:F2"/>
    <mergeCell ref="A1:F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Karen Welling</dc:creator>
  <cp:lastModifiedBy>Karen Welling</cp:lastModifiedBy>
  <dcterms:created xsi:type="dcterms:W3CDTF">2021-04-15T11:15:32Z</dcterms:created>
  <dcterms:modified xsi:type="dcterms:W3CDTF">2021-05-28T15:38:52Z</dcterms:modified>
</cp:coreProperties>
</file>